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<sst xmlns="http://schemas.openxmlformats.org/spreadsheetml/2006/main" count="1114" uniqueCount="184">
  <si>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</si>
  <si>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</si>
  <si>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</si>
  <si>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</si>
  <si>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</si>
  <si>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</si>
  <si>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</si>
  <si>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</si>
  <si>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</si>
  <si>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</si>
  <si>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</si>
  <si>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</si>
  <si>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</si>
  <si>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</si>
  <si>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</si>
  <si>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</si>
  <si>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</si>
  <si>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</si>
  <si>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</si>
  <si>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</si>
  <si>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</si>
  <si>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</si>
  <si>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</si>
  <si>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</si>
  <si>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</si>
  <si>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</si>
  <si>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</si>
  <si>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</si>
  <si>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</si>
  <si>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</si>
  <si>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</si>
  <si>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</si>
  <si>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</si>
  <si>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</si>
  <si>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</si>
  <si>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</si>
  <si>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</si>
  <si>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</si>
  <si>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</si>
  <si>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</si>
  <si>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</si>
  <si>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</si>
  <si>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</si>
  <si>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</si>
  <si>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</si>
  <si>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</si>
  <si>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</si>
  <si>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</si>
  <si>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</si>
  <si>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</si>
  <si>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</si>
  <si>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</si>
  <si>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</si>
  <si>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</si>
  <si>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</si>
  <si>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</si>
  <si>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</si>
  <si>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</si>
  <si>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</si>
  <si>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</si>
  <si>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</si>
  <si>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</si>
  <si>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</si>
  <si>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</si>
  <si>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</si>
  <si>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</si>
  <si>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</si>
  <si>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</si>
  <si>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</si>
  <si>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</si>
  <si>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</si>
  <si>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</si>
  <si>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</si>
  <si>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</si>
  <si>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</si>
  <si>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</si>
  <si>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</si>
  <si>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</si>
  <si>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</si>
  <si>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</si>
  <si>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</si>
  <si>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</si>
  <si>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</si>
  <si>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</si>
  <si>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</si>
  <si>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</si>
  <si>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</si>
  <si>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</si>
  <si>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</si>
  <si>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</si>
  <si>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</si>
  <si>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</si>
  <si>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</si>
  <si>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</si>
  <si>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</si>
  <si>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</si>
  <si>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</si>
  <si>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</si>
  <si>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</si>
  <si>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</si>
  <si>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</si>
  <si>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</si>
  <si>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</si>
  <si>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</si>
  <si>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</si>
  <si>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</si>
  <si>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</si>
  <si>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</si>
  <si>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</si>
  <si>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</si>
  <si>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</si>
  <si>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</si>
  <si>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</si>
  <si>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</si>
  <si>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</si>
  <si>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</si>
  <si>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</si>
  <si>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</si>
  <si>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</si>
  <si>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</si>
  <si>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</si>
  <si>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</si>
  <si>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</si>
  <si>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</si>
  <si>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</si>
  <si>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</si>
  <si>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</si>
  <si>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</si>
  <si>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</si>
  <si>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</si>
  <si>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</si>
  <si>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</si>
  <si>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</si>
  <si>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</si>
  <si>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</si>
  <si>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</si>
  <si>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</si>
  <si>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</si>
  <si>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</si>
  <si>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</si>
  <si>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</si>
  <si>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</si>
  <si>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</si>
  <si>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</si>
  <si>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</si>
  <si>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</si>
  <si>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</si>
  <si>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</si>
  <si>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</si>
  <si>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</si>
  <si>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</si>
  <si>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</si>
  <si>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</si>
  <si>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</si>
  <si>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</si>
  <si>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</si>
  <si>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</si>
  <si>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</si>
  <si>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</si>
  <si>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</si>
  <si>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</si>
  <si>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</si>
  <si>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</si>
  <si>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</si>
  <si>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</si>
  <si>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</si>
  <si>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</si>
  <si>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</si>
  <si>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</si>
  <si>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</si>
  <si>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</si>
  <si>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</si>
  <si>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</si>
  <si>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Финансово-экономическое управление администрации муниципального образования "Пермский муниципальный район"</t>
  </si>
  <si>
    <t>-</t>
  </si>
  <si>
    <t>(расшифровка подписи)</t>
  </si>
  <si>
    <t>(подпись)</t>
  </si>
  <si>
    <t>Информация о долговых обязательствах Пермского муниципального района</t>
  </si>
  <si>
    <t>Покладок Наталья Ильинична</t>
  </si>
  <si>
    <t>Косых Ирина Федоровна</t>
  </si>
  <si>
    <t>Начальник финасово-экономического управления</t>
  </si>
  <si>
    <t>Заместитель начальника финасово-экономического управления, начальник отдела по учету и отчетности</t>
  </si>
  <si>
    <t xml:space="preserve">  на " 01 " января  2023 г. </t>
  </si>
  <si>
    <t>" 01 " января 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</si>
</sst>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2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5" t="s">
        <v>156</v>
      </c>
      <c r="AC2" s="155"/>
      <c r="AD2" s="155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6" t="s">
        <v>177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6" t="s">
        <v>182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3" t="s">
        <v>0</v>
      </c>
      <c r="B7" s="153" t="s">
        <v>95</v>
      </c>
      <c r="C7" s="153" t="s">
        <v>1</v>
      </c>
      <c r="D7" s="153" t="s">
        <v>2</v>
      </c>
      <c r="E7" s="153"/>
      <c r="F7" s="153" t="s">
        <v>92</v>
      </c>
      <c r="G7" s="153" t="s">
        <v>3</v>
      </c>
      <c r="H7" s="153"/>
      <c r="I7" s="153"/>
      <c r="J7" s="153"/>
      <c r="K7" s="153"/>
      <c r="L7" s="153"/>
      <c r="M7" s="154"/>
      <c r="N7" s="153" t="s">
        <v>4</v>
      </c>
      <c r="O7" s="153"/>
      <c r="P7" s="153"/>
      <c r="Q7" s="153"/>
      <c r="R7" s="153"/>
      <c r="S7" s="153"/>
      <c r="T7" s="153"/>
      <c r="U7" s="154"/>
      <c r="V7" s="153" t="s">
        <v>5</v>
      </c>
      <c r="W7" s="153"/>
      <c r="X7" s="153"/>
      <c r="Y7" s="153"/>
      <c r="Z7" s="153"/>
      <c r="AA7" s="153"/>
      <c r="AB7" s="153"/>
      <c r="AC7" s="154"/>
      <c r="AD7" s="153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4"/>
      <c r="B8" s="153"/>
      <c r="C8" s="153"/>
      <c r="D8" s="14" t="s">
        <v>39</v>
      </c>
      <c r="E8" s="14" t="s">
        <v>164</v>
      </c>
      <c r="F8" s="153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3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3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174</v>
      </c>
      <c r="D11" s="8" t="s">
        <v>174</v>
      </c>
      <c r="E11" s="8" t="s">
        <v>174</v>
      </c>
      <c r="F11" s="8" t="s">
        <v>174</v>
      </c>
      <c r="G11" s="8" t="s">
        <v>174</v>
      </c>
      <c r="H11" s="8" t="s">
        <v>174</v>
      </c>
      <c r="I11" s="8" t="s">
        <v>174</v>
      </c>
      <c r="J11" s="8" t="s">
        <v>174</v>
      </c>
      <c r="K11" s="8" t="s">
        <v>174</v>
      </c>
      <c r="L11" s="8" t="s">
        <v>174</v>
      </c>
      <c r="M11" s="8" t="s">
        <v>174</v>
      </c>
      <c r="N11" s="8" t="s">
        <v>174</v>
      </c>
      <c r="O11" s="8" t="s">
        <v>174</v>
      </c>
      <c r="P11" s="8" t="s">
        <v>174</v>
      </c>
      <c r="Q11" s="8" t="s">
        <v>174</v>
      </c>
      <c r="R11" s="8" t="s">
        <v>174</v>
      </c>
      <c r="S11" s="8" t="s">
        <v>174</v>
      </c>
      <c r="T11" s="8" t="s">
        <v>174</v>
      </c>
      <c r="U11" s="8" t="s">
        <v>174</v>
      </c>
      <c r="V11" s="8" t="s">
        <v>174</v>
      </c>
      <c r="W11" s="8" t="s">
        <v>174</v>
      </c>
      <c r="X11" s="8" t="s">
        <v>174</v>
      </c>
      <c r="Y11" s="8" t="s">
        <v>174</v>
      </c>
      <c r="Z11" s="8" t="s">
        <v>174</v>
      </c>
      <c r="AA11" s="8" t="s">
        <v>174</v>
      </c>
      <c r="AB11" s="8" t="s">
        <v>174</v>
      </c>
      <c r="AC11" s="8" t="s">
        <v>174</v>
      </c>
      <c r="AD11" s="8" t="s">
        <v>174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174</v>
      </c>
      <c r="D12" s="8" t="s">
        <v>174</v>
      </c>
      <c r="E12" s="8" t="s">
        <v>174</v>
      </c>
      <c r="F12" s="8" t="s">
        <v>174</v>
      </c>
      <c r="G12" s="8" t="s">
        <v>174</v>
      </c>
      <c r="H12" s="8" t="s">
        <v>174</v>
      </c>
      <c r="I12" s="8" t="s">
        <v>174</v>
      </c>
      <c r="J12" s="8" t="s">
        <v>174</v>
      </c>
      <c r="K12" s="8" t="s">
        <v>174</v>
      </c>
      <c r="L12" s="8" t="s">
        <v>174</v>
      </c>
      <c r="M12" s="8" t="s">
        <v>174</v>
      </c>
      <c r="N12" s="8" t="s">
        <v>174</v>
      </c>
      <c r="O12" s="8" t="s">
        <v>174</v>
      </c>
      <c r="P12" s="8" t="s">
        <v>174</v>
      </c>
      <c r="Q12" s="8" t="s">
        <v>174</v>
      </c>
      <c r="R12" s="8" t="s">
        <v>174</v>
      </c>
      <c r="S12" s="8" t="s">
        <v>174</v>
      </c>
      <c r="T12" s="8" t="s">
        <v>174</v>
      </c>
      <c r="U12" s="8" t="s">
        <v>174</v>
      </c>
      <c r="V12" s="8" t="s">
        <v>174</v>
      </c>
      <c r="W12" s="8" t="s">
        <v>174</v>
      </c>
      <c r="X12" s="8" t="s">
        <v>174</v>
      </c>
      <c r="Y12" s="8" t="s">
        <v>174</v>
      </c>
      <c r="Z12" s="8" t="s">
        <v>174</v>
      </c>
      <c r="AA12" s="8" t="s">
        <v>174</v>
      </c>
      <c r="AB12" s="8" t="s">
        <v>174</v>
      </c>
      <c r="AC12" s="8" t="s">
        <v>174</v>
      </c>
      <c r="AD12" s="8" t="s">
        <v>174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174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174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174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174</v>
      </c>
      <c r="AD13" s="8" t="s">
        <v>174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174</v>
      </c>
      <c r="E14" s="8" t="s">
        <v>174</v>
      </c>
      <c r="F14" s="8" t="s">
        <v>174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174</v>
      </c>
      <c r="K14" s="25" t="str">
        <f>'Приложение 6'!U15</f>
        <v>-</v>
      </c>
      <c r="L14" s="25" t="str">
        <f>'Приложение 6'!V15</f>
        <v>-</v>
      </c>
      <c r="M14" s="8" t="s">
        <v>174</v>
      </c>
      <c r="N14" s="8" t="s">
        <v>174</v>
      </c>
      <c r="O14" s="8" t="s">
        <v>174</v>
      </c>
      <c r="P14" s="8" t="s">
        <v>174</v>
      </c>
      <c r="Q14" s="8" t="s">
        <v>174</v>
      </c>
      <c r="R14" s="8" t="s">
        <v>174</v>
      </c>
      <c r="S14" s="8" t="s">
        <v>174</v>
      </c>
      <c r="T14" s="8" t="s">
        <v>174</v>
      </c>
      <c r="U14" s="8" t="s">
        <v>174</v>
      </c>
      <c r="V14" s="8" t="s">
        <v>174</v>
      </c>
      <c r="W14" s="8" t="s">
        <v>174</v>
      </c>
      <c r="X14" s="8" t="s">
        <v>174</v>
      </c>
      <c r="Y14" s="8" t="s">
        <v>174</v>
      </c>
      <c r="Z14" s="8" t="s">
        <v>174</v>
      </c>
      <c r="AA14" s="8" t="s">
        <v>174</v>
      </c>
      <c r="AB14" s="8" t="s">
        <v>174</v>
      </c>
      <c r="AC14" s="8" t="s">
        <v>174</v>
      </c>
      <c r="AD14" s="8" t="s">
        <v>174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174</v>
      </c>
      <c r="D15" s="8" t="s">
        <v>174</v>
      </c>
      <c r="E15" s="8" t="s">
        <v>174</v>
      </c>
      <c r="F15" s="8" t="s">
        <v>174</v>
      </c>
      <c r="G15" s="8" t="s">
        <v>174</v>
      </c>
      <c r="H15" s="8" t="s">
        <v>174</v>
      </c>
      <c r="I15" s="8" t="s">
        <v>174</v>
      </c>
      <c r="J15" s="8" t="s">
        <v>174</v>
      </c>
      <c r="K15" s="8" t="s">
        <v>174</v>
      </c>
      <c r="L15" s="8" t="s">
        <v>174</v>
      </c>
      <c r="M15" s="8" t="s">
        <v>174</v>
      </c>
      <c r="N15" s="8" t="s">
        <v>174</v>
      </c>
      <c r="O15" s="8" t="s">
        <v>174</v>
      </c>
      <c r="P15" s="8" t="s">
        <v>174</v>
      </c>
      <c r="Q15" s="8" t="s">
        <v>174</v>
      </c>
      <c r="R15" s="8" t="s">
        <v>174</v>
      </c>
      <c r="S15" s="8" t="s">
        <v>174</v>
      </c>
      <c r="T15" s="8" t="s">
        <v>174</v>
      </c>
      <c r="U15" s="8" t="s">
        <v>174</v>
      </c>
      <c r="V15" s="8" t="s">
        <v>174</v>
      </c>
      <c r="W15" s="8" t="s">
        <v>174</v>
      </c>
      <c r="X15" s="8" t="s">
        <v>174</v>
      </c>
      <c r="Y15" s="8" t="s">
        <v>174</v>
      </c>
      <c r="Z15" s="8" t="s">
        <v>174</v>
      </c>
      <c r="AA15" s="8" t="s">
        <v>174</v>
      </c>
      <c r="AB15" s="8" t="s">
        <v>174</v>
      </c>
      <c r="AC15" s="8" t="s">
        <v>174</v>
      </c>
      <c r="AD15" s="8" t="s">
        <v>174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F18" sqref="F18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17.109375" style="29" customWidth="1"/>
    <col min="7" max="16384" width="9.109375" style="29"/>
  </cols>
  <sheetData>
    <row r="1" spans="1:29" x14ac:dyDescent="0.25">
      <c r="D1" s="157" t="s">
        <v>157</v>
      </c>
      <c r="E1" s="158"/>
      <c r="F1" s="28"/>
    </row>
    <row r="2" spans="1:29" x14ac:dyDescent="0.25">
      <c r="A2" s="159" t="s">
        <v>162</v>
      </c>
      <c r="B2" s="159"/>
      <c r="C2" s="159"/>
      <c r="D2" s="159"/>
      <c r="E2" s="159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4" t="s">
        <v>173</v>
      </c>
      <c r="C4" s="164"/>
      <c r="D4" s="164"/>
      <c r="E4" s="164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0" t="str">
        <f>'Приложение 1'!A5:N5</f>
        <v xml:space="preserve">  на " 01 " января  2023 г. </v>
      </c>
      <c r="B5" s="160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1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2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174</v>
      </c>
      <c r="D12" s="18" t="s">
        <v>174</v>
      </c>
      <c r="E12" s="18" t="s">
        <v>174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174</v>
      </c>
      <c r="D14" s="18" t="s">
        <v>174</v>
      </c>
      <c r="E14" s="18" t="s">
        <v>174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3"/>
      <c r="R21" s="163"/>
      <c r="S21" s="163"/>
      <c r="T21" s="163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zoomScaleNormal="80" zoomScaleSheetLayoutView="100" workbookViewId="0">
      <selection activeCell="A27" sqref="A27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65" t="s">
        <v>158</v>
      </c>
      <c r="R3" s="166"/>
      <c r="S3" s="166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7" t="s">
        <v>158</v>
      </c>
      <c r="AJ3" s="158"/>
      <c r="AK3" s="158"/>
    </row>
    <row r="4" spans="1:37" ht="18" customHeight="1" x14ac:dyDescent="0.25">
      <c r="A4" s="168" t="s">
        <v>93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0" t="s">
        <v>86</v>
      </c>
      <c r="B6" s="160"/>
      <c r="C6" s="160"/>
      <c r="D6" s="167" t="s">
        <v>173</v>
      </c>
      <c r="E6" s="167"/>
      <c r="F6" s="167"/>
      <c r="G6" s="167"/>
      <c r="H6" s="167"/>
      <c r="I6" s="167"/>
      <c r="J6" s="167"/>
      <c r="K6" s="167"/>
      <c r="L6" s="167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0" t="str">
        <f>'Приложение 2'!A5:B5</f>
        <v xml:space="preserve">  на " 01 " января  2023 г. </v>
      </c>
      <c r="B8" s="160"/>
      <c r="C8" s="16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3" t="s">
        <v>29</v>
      </c>
      <c r="B11" s="153" t="s">
        <v>95</v>
      </c>
      <c r="C11" s="153" t="s">
        <v>27</v>
      </c>
      <c r="D11" s="153" t="s">
        <v>28</v>
      </c>
      <c r="E11" s="153" t="s">
        <v>30</v>
      </c>
      <c r="F11" s="153" t="s">
        <v>31</v>
      </c>
      <c r="G11" s="153" t="s">
        <v>32</v>
      </c>
      <c r="H11" s="153" t="s">
        <v>33</v>
      </c>
      <c r="I11" s="153" t="s">
        <v>34</v>
      </c>
      <c r="J11" s="14" t="s">
        <v>2</v>
      </c>
      <c r="K11" s="14"/>
      <c r="L11" s="14"/>
      <c r="M11" s="153" t="s">
        <v>35</v>
      </c>
      <c r="N11" s="154" t="s">
        <v>36</v>
      </c>
      <c r="O11" s="154"/>
      <c r="P11" s="154"/>
      <c r="Q11" s="154"/>
      <c r="R11" s="154"/>
      <c r="S11" s="154"/>
      <c r="T11" s="154"/>
      <c r="U11" s="153" t="s">
        <v>4</v>
      </c>
      <c r="V11" s="153"/>
      <c r="W11" s="153"/>
      <c r="X11" s="153"/>
      <c r="Y11" s="153"/>
      <c r="Z11" s="153"/>
      <c r="AA11" s="153"/>
      <c r="AB11" s="154"/>
      <c r="AC11" s="153" t="s">
        <v>5</v>
      </c>
      <c r="AD11" s="153"/>
      <c r="AE11" s="153"/>
      <c r="AF11" s="153"/>
      <c r="AG11" s="153"/>
      <c r="AH11" s="153"/>
      <c r="AI11" s="153"/>
      <c r="AJ11" s="154"/>
      <c r="AK11" s="153" t="s">
        <v>6</v>
      </c>
    </row>
    <row r="12" spans="1:37" ht="104.25" customHeight="1" x14ac:dyDescent="0.25">
      <c r="A12" s="153"/>
      <c r="B12" s="153"/>
      <c r="C12" s="153" t="s">
        <v>37</v>
      </c>
      <c r="D12" s="153" t="s">
        <v>37</v>
      </c>
      <c r="E12" s="154"/>
      <c r="F12" s="153"/>
      <c r="G12" s="153"/>
      <c r="H12" s="154"/>
      <c r="I12" s="154"/>
      <c r="J12" s="14" t="s">
        <v>38</v>
      </c>
      <c r="K12" s="14" t="s">
        <v>39</v>
      </c>
      <c r="L12" s="14" t="s">
        <v>40</v>
      </c>
      <c r="M12" s="154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3"/>
    </row>
    <row r="13" spans="1:37" ht="15" customHeight="1" x14ac:dyDescent="0.25">
      <c r="A13" s="56" t="s">
        <v>94</v>
      </c>
      <c r="B13" s="153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174</v>
      </c>
      <c r="B17" s="14" t="s">
        <v>174</v>
      </c>
      <c r="C17" s="14" t="s">
        <v>174</v>
      </c>
      <c r="D17" s="14" t="s">
        <v>174</v>
      </c>
      <c r="E17" s="14" t="s">
        <v>174</v>
      </c>
      <c r="F17" s="14" t="s">
        <v>174</v>
      </c>
      <c r="G17" s="14" t="s">
        <v>174</v>
      </c>
      <c r="H17" s="14" t="s">
        <v>174</v>
      </c>
      <c r="I17" s="14" t="s">
        <v>174</v>
      </c>
      <c r="J17" s="14" t="s">
        <v>174</v>
      </c>
      <c r="K17" s="14" t="s">
        <v>174</v>
      </c>
      <c r="L17" s="14" t="s">
        <v>174</v>
      </c>
      <c r="M17" s="14" t="s">
        <v>174</v>
      </c>
      <c r="N17" s="14" t="s">
        <v>174</v>
      </c>
      <c r="O17" s="14" t="s">
        <v>174</v>
      </c>
      <c r="P17" s="14" t="s">
        <v>174</v>
      </c>
      <c r="Q17" s="14" t="s">
        <v>174</v>
      </c>
      <c r="R17" s="14" t="s">
        <v>174</v>
      </c>
      <c r="S17" s="14" t="s">
        <v>174</v>
      </c>
      <c r="T17" s="14" t="s">
        <v>174</v>
      </c>
      <c r="U17" s="14" t="s">
        <v>174</v>
      </c>
      <c r="V17" s="14" t="s">
        <v>174</v>
      </c>
      <c r="W17" s="14" t="s">
        <v>174</v>
      </c>
      <c r="X17" s="14" t="s">
        <v>174</v>
      </c>
      <c r="Y17" s="14" t="s">
        <v>174</v>
      </c>
      <c r="Z17" s="14" t="s">
        <v>174</v>
      </c>
      <c r="AA17" s="14" t="s">
        <v>174</v>
      </c>
      <c r="AB17" s="14" t="s">
        <v>174</v>
      </c>
      <c r="AC17" s="14" t="s">
        <v>174</v>
      </c>
      <c r="AD17" s="14" t="s">
        <v>174</v>
      </c>
      <c r="AE17" s="14" t="s">
        <v>174</v>
      </c>
      <c r="AF17" s="14" t="s">
        <v>174</v>
      </c>
      <c r="AG17" s="14" t="s">
        <v>174</v>
      </c>
      <c r="AH17" s="14" t="s">
        <v>174</v>
      </c>
      <c r="AI17" s="14" t="s">
        <v>174</v>
      </c>
      <c r="AJ17" s="14" t="s">
        <v>174</v>
      </c>
      <c r="AK17" s="14" t="s">
        <v>174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39" t="s">
        <v>180</v>
      </c>
      <c r="B20" s="139"/>
      <c r="C20" s="139"/>
      <c r="D20" s="146"/>
      <c r="E20" s="146"/>
      <c r="F20" s="172"/>
      <c r="G20" s="172"/>
      <c r="H20" s="139"/>
      <c r="I20" s="140"/>
      <c r="J20" s="140"/>
      <c r="K20" s="172" t="s">
        <v>179</v>
      </c>
      <c r="L20" s="172"/>
      <c r="M20" s="172"/>
      <c r="N20" s="172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70" t="s">
        <v>176</v>
      </c>
      <c r="G21" s="170"/>
      <c r="H21" s="147"/>
      <c r="I21" s="149"/>
      <c r="J21" s="149"/>
      <c r="K21" s="171" t="s">
        <v>175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169" t="s">
        <v>181</v>
      </c>
      <c r="B23" s="169"/>
      <c r="C23" s="169"/>
      <c r="D23" s="169"/>
      <c r="E23" s="169"/>
      <c r="F23" s="172"/>
      <c r="G23" s="172"/>
      <c r="H23" s="143"/>
      <c r="K23" s="173" t="s">
        <v>178</v>
      </c>
      <c r="L23" s="173"/>
      <c r="M23" s="173"/>
      <c r="N23" s="173"/>
    </row>
    <row r="24" spans="1:37" s="150" customFormat="1" ht="13.2" x14ac:dyDescent="0.25">
      <c r="A24" s="147"/>
      <c r="B24" s="147"/>
      <c r="C24" s="147"/>
      <c r="D24" s="148"/>
      <c r="E24" s="148"/>
      <c r="F24" s="170" t="s">
        <v>176</v>
      </c>
      <c r="G24" s="170"/>
      <c r="H24" s="147"/>
      <c r="I24" s="149"/>
      <c r="J24" s="149"/>
      <c r="K24" s="171" t="s">
        <v>175</v>
      </c>
      <c r="L24" s="171"/>
      <c r="M24" s="171"/>
      <c r="N24" s="171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183</v>
      </c>
    </row>
  </sheetData>
  <mergeCells count="29"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zoomScale="70" zoomScaleNormal="80" zoomScaleSheetLayoutView="70" zoomScalePageLayoutView="44" workbookViewId="0">
      <selection activeCell="H29" sqref="H29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6" t="s">
        <v>159</v>
      </c>
      <c r="T1" s="176"/>
      <c r="U1" s="176"/>
      <c r="V1" s="176"/>
      <c r="W1" s="176"/>
      <c r="AM1" s="174" t="s">
        <v>159</v>
      </c>
      <c r="AN1" s="174"/>
      <c r="AO1" s="174"/>
    </row>
    <row r="2" spans="1:250" ht="20.25" customHeight="1" x14ac:dyDescent="0.25">
      <c r="A2" s="175" t="s">
        <v>138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0" t="s">
        <v>86</v>
      </c>
      <c r="B4" s="160"/>
      <c r="C4" s="160"/>
      <c r="D4" s="167" t="s">
        <v>173</v>
      </c>
      <c r="E4" s="167"/>
      <c r="F4" s="167"/>
      <c r="G4" s="167"/>
      <c r="H4" s="167"/>
      <c r="I4" s="167"/>
      <c r="J4" s="167"/>
      <c r="K4" s="167"/>
      <c r="L4" s="167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0" t="str">
        <f>'Приложение 3'!A8:C8</f>
        <v xml:space="preserve">  на " 01 " января  2023 г. </v>
      </c>
      <c r="B5" s="160"/>
      <c r="C5" s="160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3" t="s">
        <v>146</v>
      </c>
      <c r="B6" s="153" t="s">
        <v>95</v>
      </c>
      <c r="C6" s="153" t="s">
        <v>147</v>
      </c>
      <c r="D6" s="153" t="s">
        <v>148</v>
      </c>
      <c r="E6" s="153" t="s">
        <v>149</v>
      </c>
      <c r="F6" s="153" t="s">
        <v>150</v>
      </c>
      <c r="G6" s="153" t="s">
        <v>151</v>
      </c>
      <c r="H6" s="153" t="s">
        <v>152</v>
      </c>
      <c r="I6" s="153" t="s">
        <v>153</v>
      </c>
      <c r="J6" s="153" t="s">
        <v>49</v>
      </c>
      <c r="K6" s="153" t="s">
        <v>51</v>
      </c>
      <c r="L6" s="153" t="s">
        <v>143</v>
      </c>
      <c r="M6" s="153" t="s">
        <v>2</v>
      </c>
      <c r="N6" s="153"/>
      <c r="O6" s="153"/>
      <c r="P6" s="153"/>
      <c r="Q6" s="177" t="s">
        <v>52</v>
      </c>
      <c r="R6" s="178"/>
      <c r="S6" s="178"/>
      <c r="T6" s="178"/>
      <c r="U6" s="178"/>
      <c r="V6" s="178"/>
      <c r="W6" s="178"/>
      <c r="X6" s="178"/>
      <c r="Y6" s="153" t="s">
        <v>4</v>
      </c>
      <c r="Z6" s="153"/>
      <c r="AA6" s="153"/>
      <c r="AB6" s="153"/>
      <c r="AC6" s="153"/>
      <c r="AD6" s="153"/>
      <c r="AE6" s="153"/>
      <c r="AF6" s="154"/>
      <c r="AG6" s="153" t="s">
        <v>5</v>
      </c>
      <c r="AH6" s="153"/>
      <c r="AI6" s="153"/>
      <c r="AJ6" s="153"/>
      <c r="AK6" s="153"/>
      <c r="AL6" s="153"/>
      <c r="AM6" s="153"/>
      <c r="AN6" s="154"/>
      <c r="AO6" s="153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3"/>
      <c r="B7" s="153"/>
      <c r="C7" s="153" t="s">
        <v>37</v>
      </c>
      <c r="D7" s="153"/>
      <c r="E7" s="153"/>
      <c r="F7" s="153"/>
      <c r="G7" s="153"/>
      <c r="H7" s="153"/>
      <c r="I7" s="153"/>
      <c r="J7" s="153"/>
      <c r="K7" s="153"/>
      <c r="L7" s="153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3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3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174</v>
      </c>
      <c r="M10" s="59" t="s">
        <v>122</v>
      </c>
      <c r="N10" s="59" t="s">
        <v>122</v>
      </c>
      <c r="O10" s="24" t="s">
        <v>174</v>
      </c>
      <c r="P10" s="24" t="s">
        <v>174</v>
      </c>
      <c r="Q10" s="24" t="s">
        <v>174</v>
      </c>
      <c r="R10" s="24" t="s">
        <v>174</v>
      </c>
      <c r="S10" s="24" t="s">
        <v>174</v>
      </c>
      <c r="T10" s="24" t="s">
        <v>122</v>
      </c>
      <c r="U10" s="24" t="s">
        <v>174</v>
      </c>
      <c r="V10" s="24" t="s">
        <v>174</v>
      </c>
      <c r="W10" s="24" t="s">
        <v>174</v>
      </c>
      <c r="X10" s="24" t="s">
        <v>174</v>
      </c>
      <c r="Y10" s="24" t="s">
        <v>174</v>
      </c>
      <c r="Z10" s="24" t="s">
        <v>174</v>
      </c>
      <c r="AA10" s="24" t="s">
        <v>174</v>
      </c>
      <c r="AB10" s="24" t="s">
        <v>174</v>
      </c>
      <c r="AC10" s="24" t="s">
        <v>174</v>
      </c>
      <c r="AD10" s="24" t="s">
        <v>174</v>
      </c>
      <c r="AE10" s="24" t="s">
        <v>174</v>
      </c>
      <c r="AF10" s="24" t="s">
        <v>174</v>
      </c>
      <c r="AG10" s="24" t="s">
        <v>174</v>
      </c>
      <c r="AH10" s="24" t="s">
        <v>174</v>
      </c>
      <c r="AI10" s="24" t="s">
        <v>174</v>
      </c>
      <c r="AJ10" s="24" t="s">
        <v>174</v>
      </c>
      <c r="AK10" s="24" t="s">
        <v>174</v>
      </c>
      <c r="AL10" s="24" t="s">
        <v>174</v>
      </c>
      <c r="AM10" s="24" t="s">
        <v>174</v>
      </c>
      <c r="AN10" s="24" t="s">
        <v>174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174</v>
      </c>
      <c r="D12" s="24" t="s">
        <v>174</v>
      </c>
      <c r="E12" s="24" t="s">
        <v>174</v>
      </c>
      <c r="F12" s="24" t="s">
        <v>174</v>
      </c>
      <c r="G12" s="24" t="s">
        <v>174</v>
      </c>
      <c r="H12" s="24" t="s">
        <v>174</v>
      </c>
      <c r="I12" s="24" t="s">
        <v>174</v>
      </c>
      <c r="J12" s="24" t="s">
        <v>174</v>
      </c>
      <c r="K12" s="24" t="s">
        <v>174</v>
      </c>
      <c r="L12" s="24" t="s">
        <v>174</v>
      </c>
      <c r="M12" s="24" t="s">
        <v>174</v>
      </c>
      <c r="N12" s="24" t="s">
        <v>174</v>
      </c>
      <c r="O12" s="24" t="s">
        <v>174</v>
      </c>
      <c r="P12" s="24" t="s">
        <v>174</v>
      </c>
      <c r="Q12" s="24" t="s">
        <v>174</v>
      </c>
      <c r="R12" s="24" t="s">
        <v>174</v>
      </c>
      <c r="S12" s="24" t="s">
        <v>174</v>
      </c>
      <c r="T12" s="24" t="s">
        <v>174</v>
      </c>
      <c r="U12" s="24" t="s">
        <v>174</v>
      </c>
      <c r="V12" s="24" t="s">
        <v>174</v>
      </c>
      <c r="W12" s="24" t="s">
        <v>174</v>
      </c>
      <c r="X12" s="24" t="s">
        <v>174</v>
      </c>
      <c r="Y12" s="24" t="s">
        <v>174</v>
      </c>
      <c r="Z12" s="24" t="s">
        <v>174</v>
      </c>
      <c r="AA12" s="24" t="s">
        <v>174</v>
      </c>
      <c r="AB12" s="24" t="s">
        <v>174</v>
      </c>
      <c r="AC12" s="24" t="s">
        <v>174</v>
      </c>
      <c r="AD12" s="24" t="s">
        <v>174</v>
      </c>
      <c r="AE12" s="24" t="s">
        <v>174</v>
      </c>
      <c r="AF12" s="24" t="s">
        <v>174</v>
      </c>
      <c r="AG12" s="24" t="s">
        <v>174</v>
      </c>
      <c r="AH12" s="24" t="s">
        <v>174</v>
      </c>
      <c r="AI12" s="24" t="s">
        <v>174</v>
      </c>
      <c r="AJ12" s="24" t="s">
        <v>174</v>
      </c>
      <c r="AK12" s="24" t="s">
        <v>174</v>
      </c>
      <c r="AL12" s="24" t="s">
        <v>174</v>
      </c>
      <c r="AM12" s="24" t="s">
        <v>174</v>
      </c>
      <c r="AN12" s="24" t="s">
        <v>174</v>
      </c>
      <c r="AO12" s="24" t="s">
        <v>174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174</v>
      </c>
      <c r="D13" s="24" t="s">
        <v>174</v>
      </c>
      <c r="E13" s="24" t="s">
        <v>174</v>
      </c>
      <c r="F13" s="24" t="s">
        <v>174</v>
      </c>
      <c r="G13" s="24" t="s">
        <v>174</v>
      </c>
      <c r="H13" s="24" t="s">
        <v>174</v>
      </c>
      <c r="I13" s="24" t="s">
        <v>174</v>
      </c>
      <c r="J13" s="24" t="s">
        <v>174</v>
      </c>
      <c r="K13" s="24" t="s">
        <v>174</v>
      </c>
      <c r="L13" s="24" t="s">
        <v>174</v>
      </c>
      <c r="M13" s="24" t="s">
        <v>174</v>
      </c>
      <c r="N13" s="24" t="s">
        <v>174</v>
      </c>
      <c r="O13" s="24" t="s">
        <v>174</v>
      </c>
      <c r="P13" s="24" t="s">
        <v>174</v>
      </c>
      <c r="Q13" s="24" t="s">
        <v>174</v>
      </c>
      <c r="R13" s="24" t="s">
        <v>174</v>
      </c>
      <c r="S13" s="24" t="s">
        <v>174</v>
      </c>
      <c r="T13" s="24" t="s">
        <v>174</v>
      </c>
      <c r="U13" s="24" t="s">
        <v>174</v>
      </c>
      <c r="V13" s="24" t="s">
        <v>174</v>
      </c>
      <c r="W13" s="24" t="s">
        <v>174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174</v>
      </c>
      <c r="AO13" s="24" t="s">
        <v>174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Начальник финасово-экономического управления</v>
      </c>
      <c r="B16" s="139"/>
      <c r="C16" s="139"/>
      <c r="D16" s="146"/>
      <c r="E16" s="146"/>
      <c r="F16" s="172"/>
      <c r="G16" s="172"/>
      <c r="H16" s="139"/>
      <c r="I16" s="140"/>
      <c r="J16" s="140"/>
      <c r="K16" s="172" t="str">
        <f>'Приложение 3'!K20:N20</f>
        <v>Косых Ирина Федоровна</v>
      </c>
      <c r="L16" s="172"/>
      <c r="M16" s="172"/>
      <c r="N16" s="172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70" t="s">
        <v>176</v>
      </c>
      <c r="G17" s="170"/>
      <c r="H17" s="147"/>
      <c r="I17" s="149"/>
      <c r="J17" s="149"/>
      <c r="K17" s="171" t="s">
        <v>175</v>
      </c>
      <c r="L17" s="171"/>
      <c r="M17" s="171"/>
      <c r="N17" s="171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69"/>
      <c r="C19" s="169"/>
      <c r="D19" s="169"/>
      <c r="E19" s="169"/>
      <c r="F19" s="172"/>
      <c r="G19" s="172"/>
      <c r="H19" s="143"/>
      <c r="K19" s="173" t="str">
        <f>'Приложение 3'!K23:N23</f>
        <v>Покладок Наталья Ильинична</v>
      </c>
      <c r="L19" s="173"/>
      <c r="M19" s="173"/>
      <c r="N19" s="173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176</v>
      </c>
      <c r="G20" s="170"/>
      <c r="H20" s="147"/>
      <c r="I20" s="149"/>
      <c r="J20" s="149"/>
      <c r="K20" s="171" t="s">
        <v>175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01 " января   2023 г.</v>
      </c>
    </row>
  </sheetData>
  <mergeCells count="32"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  <mergeCell ref="Y6:AF6"/>
    <mergeCell ref="H6:H7"/>
    <mergeCell ref="S1:W1"/>
    <mergeCell ref="K6:K7"/>
    <mergeCell ref="Q6:X6"/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zoomScale="80" zoomScaleNormal="80" zoomScaleSheetLayoutView="80" workbookViewId="0">
      <selection activeCell="E28" sqref="E28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81" t="s">
        <v>160</v>
      </c>
      <c r="M1" s="181"/>
      <c r="N1" s="181"/>
      <c r="O1" s="181"/>
      <c r="P1" s="181"/>
      <c r="AH1" s="181" t="s">
        <v>160</v>
      </c>
      <c r="AI1" s="181"/>
      <c r="AJ1" s="181"/>
      <c r="AK1" s="181"/>
      <c r="AL1" s="181"/>
    </row>
    <row r="2" spans="1:38" x14ac:dyDescent="0.3">
      <c r="D2" s="91"/>
      <c r="E2" s="188" t="s">
        <v>115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92"/>
      <c r="Q2" s="92"/>
      <c r="R2" s="92"/>
      <c r="S2" s="92"/>
      <c r="T2" s="186"/>
      <c r="U2" s="187"/>
      <c r="V2" s="187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3" t="s">
        <v>86</v>
      </c>
      <c r="B4" s="183"/>
      <c r="C4" s="183"/>
      <c r="D4" s="182" t="s">
        <v>173</v>
      </c>
      <c r="E4" s="182"/>
      <c r="F4" s="182"/>
      <c r="G4" s="182"/>
      <c r="H4" s="182"/>
      <c r="I4" s="182"/>
      <c r="J4" s="182"/>
      <c r="K4" s="182"/>
      <c r="L4" s="182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3" t="str">
        <f>'Приложение 4'!A5:C5</f>
        <v xml:space="preserve">  на " 01 " января  2023 г. </v>
      </c>
      <c r="B5" s="183"/>
      <c r="C5" s="18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79" t="s">
        <v>50</v>
      </c>
      <c r="B6" s="179" t="s">
        <v>95</v>
      </c>
      <c r="C6" s="179" t="s">
        <v>91</v>
      </c>
      <c r="D6" s="179" t="s">
        <v>90</v>
      </c>
      <c r="E6" s="179" t="s">
        <v>59</v>
      </c>
      <c r="F6" s="179" t="s">
        <v>60</v>
      </c>
      <c r="G6" s="179" t="s">
        <v>61</v>
      </c>
      <c r="H6" s="179" t="s">
        <v>31</v>
      </c>
      <c r="I6" s="179" t="s">
        <v>62</v>
      </c>
      <c r="J6" s="189" t="s">
        <v>2</v>
      </c>
      <c r="K6" s="190"/>
      <c r="L6" s="191"/>
      <c r="M6" s="180" t="s">
        <v>35</v>
      </c>
      <c r="N6" s="184" t="s">
        <v>36</v>
      </c>
      <c r="O6" s="185"/>
      <c r="P6" s="185"/>
      <c r="Q6" s="185"/>
      <c r="R6" s="185"/>
      <c r="S6" s="185"/>
      <c r="T6" s="185"/>
      <c r="U6" s="185"/>
      <c r="V6" s="179" t="s">
        <v>4</v>
      </c>
      <c r="W6" s="179"/>
      <c r="X6" s="179"/>
      <c r="Y6" s="179"/>
      <c r="Z6" s="179"/>
      <c r="AA6" s="179"/>
      <c r="AB6" s="179"/>
      <c r="AC6" s="180"/>
      <c r="AD6" s="179" t="s">
        <v>5</v>
      </c>
      <c r="AE6" s="179"/>
      <c r="AF6" s="179"/>
      <c r="AG6" s="179"/>
      <c r="AH6" s="179"/>
      <c r="AI6" s="179"/>
      <c r="AJ6" s="179"/>
      <c r="AK6" s="180"/>
      <c r="AL6" s="179" t="s">
        <v>81</v>
      </c>
    </row>
    <row r="7" spans="1:38" ht="234" x14ac:dyDescent="0.3">
      <c r="A7" s="179"/>
      <c r="B7" s="179"/>
      <c r="C7" s="179"/>
      <c r="D7" s="179"/>
      <c r="E7" s="180"/>
      <c r="F7" s="180"/>
      <c r="G7" s="180"/>
      <c r="H7" s="179"/>
      <c r="I7" s="179"/>
      <c r="J7" s="106" t="s">
        <v>63</v>
      </c>
      <c r="K7" s="106" t="s">
        <v>64</v>
      </c>
      <c r="L7" s="106" t="s">
        <v>40</v>
      </c>
      <c r="M7" s="180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79"/>
    </row>
    <row r="8" spans="1:38" x14ac:dyDescent="0.3">
      <c r="A8" s="110" t="s">
        <v>94</v>
      </c>
      <c r="B8" s="179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174</v>
      </c>
      <c r="J10" s="118" t="s">
        <v>122</v>
      </c>
      <c r="K10" s="118" t="s">
        <v>174</v>
      </c>
      <c r="L10" s="118" t="s">
        <v>174</v>
      </c>
      <c r="M10" s="118" t="s">
        <v>174</v>
      </c>
      <c r="N10" s="118" t="s">
        <v>174</v>
      </c>
      <c r="O10" s="118" t="s">
        <v>174</v>
      </c>
      <c r="P10" s="118" t="s">
        <v>174</v>
      </c>
      <c r="Q10" s="118" t="s">
        <v>122</v>
      </c>
      <c r="R10" s="118" t="s">
        <v>174</v>
      </c>
      <c r="S10" s="118" t="s">
        <v>174</v>
      </c>
      <c r="T10" s="118" t="s">
        <v>174</v>
      </c>
      <c r="U10" s="118" t="s">
        <v>174</v>
      </c>
      <c r="V10" s="118" t="s">
        <v>174</v>
      </c>
      <c r="W10" s="118" t="s">
        <v>174</v>
      </c>
      <c r="X10" s="118" t="s">
        <v>174</v>
      </c>
      <c r="Y10" s="118" t="s">
        <v>174</v>
      </c>
      <c r="Z10" s="118" t="s">
        <v>174</v>
      </c>
      <c r="AA10" s="118" t="s">
        <v>174</v>
      </c>
      <c r="AB10" s="118" t="s">
        <v>174</v>
      </c>
      <c r="AC10" s="118" t="s">
        <v>174</v>
      </c>
      <c r="AD10" s="118" t="s">
        <v>174</v>
      </c>
      <c r="AE10" s="118" t="s">
        <v>174</v>
      </c>
      <c r="AF10" s="118" t="s">
        <v>174</v>
      </c>
      <c r="AG10" s="118" t="s">
        <v>174</v>
      </c>
      <c r="AH10" s="118" t="s">
        <v>174</v>
      </c>
      <c r="AI10" s="118" t="s">
        <v>174</v>
      </c>
      <c r="AJ10" s="118" t="s">
        <v>174</v>
      </c>
      <c r="AK10" s="118" t="s">
        <v>174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Начальник финасово-экономического управления</v>
      </c>
      <c r="B14" s="139"/>
      <c r="C14" s="139"/>
      <c r="D14" s="146"/>
      <c r="E14" s="146"/>
      <c r="F14" s="172"/>
      <c r="G14" s="172"/>
      <c r="H14" s="139"/>
      <c r="I14" s="140"/>
      <c r="J14" s="140"/>
      <c r="K14" s="172" t="str">
        <f>'Приложение 4'!K16:N16</f>
        <v>Косых Ирина Федоровна</v>
      </c>
      <c r="L14" s="172"/>
      <c r="M14" s="172"/>
      <c r="N14" s="172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70" t="s">
        <v>176</v>
      </c>
      <c r="G15" s="170"/>
      <c r="H15" s="147"/>
      <c r="I15" s="149"/>
      <c r="J15" s="149"/>
      <c r="K15" s="171" t="s">
        <v>175</v>
      </c>
      <c r="L15" s="171"/>
      <c r="M15" s="171"/>
      <c r="N15" s="171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69"/>
      <c r="C17" s="169"/>
      <c r="D17" s="169"/>
      <c r="E17" s="169"/>
      <c r="F17" s="172"/>
      <c r="G17" s="172"/>
      <c r="H17" s="143"/>
      <c r="K17" s="173" t="str">
        <f xml:space="preserve"> 'Приложение 3'!K23:N23</f>
        <v>Покладок Наталья Ильинична</v>
      </c>
      <c r="L17" s="173"/>
      <c r="M17" s="173"/>
      <c r="N17" s="173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176</v>
      </c>
      <c r="G18" s="170"/>
      <c r="H18" s="147"/>
      <c r="I18" s="149"/>
      <c r="J18" s="149"/>
      <c r="K18" s="171" t="s">
        <v>175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01 " января   2023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zoomScale="80" zoomScaleNormal="75" zoomScaleSheetLayoutView="80" workbookViewId="0">
      <selection activeCell="Q19" sqref="Q19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3" t="s">
        <v>161</v>
      </c>
      <c r="AK2" s="193"/>
      <c r="AL2" s="193"/>
      <c r="AM2" s="193"/>
      <c r="AN2" s="193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2" t="s">
        <v>161</v>
      </c>
      <c r="Q3" s="192"/>
      <c r="R3" s="192"/>
      <c r="S3" s="192"/>
      <c r="T3" s="192"/>
      <c r="U3" s="192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4" t="s">
        <v>113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0" t="s">
        <v>86</v>
      </c>
      <c r="B5" s="160"/>
      <c r="C5" s="160"/>
      <c r="D5" s="167" t="s">
        <v>173</v>
      </c>
      <c r="E5" s="167"/>
      <c r="F5" s="167"/>
      <c r="G5" s="167"/>
      <c r="H5" s="167"/>
      <c r="I5" s="167"/>
      <c r="J5" s="167"/>
      <c r="K5" s="167"/>
      <c r="L5" s="167"/>
      <c r="M5" s="167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0" t="str">
        <f>'Приложение 5'!A5:C5</f>
        <v xml:space="preserve">  на " 01 " января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3" t="s">
        <v>73</v>
      </c>
      <c r="B9" s="153" t="s">
        <v>128</v>
      </c>
      <c r="C9" s="153" t="s">
        <v>71</v>
      </c>
      <c r="D9" s="153" t="s">
        <v>72</v>
      </c>
      <c r="E9" s="153" t="s">
        <v>74</v>
      </c>
      <c r="F9" s="153" t="s">
        <v>75</v>
      </c>
      <c r="G9" s="153" t="s">
        <v>76</v>
      </c>
      <c r="H9" s="153" t="s">
        <v>77</v>
      </c>
      <c r="I9" s="153" t="s">
        <v>78</v>
      </c>
      <c r="J9" s="153" t="s">
        <v>79</v>
      </c>
      <c r="K9" s="153" t="s">
        <v>80</v>
      </c>
      <c r="L9" s="153" t="s">
        <v>2</v>
      </c>
      <c r="M9" s="153"/>
      <c r="N9" s="153"/>
      <c r="O9" s="153" t="s">
        <v>35</v>
      </c>
      <c r="P9" s="153" t="s">
        <v>36</v>
      </c>
      <c r="Q9" s="154"/>
      <c r="R9" s="154"/>
      <c r="S9" s="154"/>
      <c r="T9" s="154"/>
      <c r="U9" s="154"/>
      <c r="V9" s="154"/>
      <c r="W9" s="154"/>
      <c r="X9" s="153" t="s">
        <v>4</v>
      </c>
      <c r="Y9" s="153"/>
      <c r="Z9" s="153"/>
      <c r="AA9" s="153"/>
      <c r="AB9" s="153"/>
      <c r="AC9" s="153"/>
      <c r="AD9" s="153"/>
      <c r="AE9" s="153"/>
      <c r="AF9" s="153" t="s">
        <v>5</v>
      </c>
      <c r="AG9" s="153"/>
      <c r="AH9" s="153"/>
      <c r="AI9" s="153"/>
      <c r="AJ9" s="153"/>
      <c r="AK9" s="153"/>
      <c r="AL9" s="153"/>
      <c r="AM9" s="153"/>
      <c r="AN9" s="153" t="s">
        <v>81</v>
      </c>
    </row>
    <row r="10" spans="1:40" ht="96.75" customHeight="1" x14ac:dyDescent="0.25">
      <c r="A10" s="153"/>
      <c r="B10" s="153"/>
      <c r="C10" s="153" t="s">
        <v>37</v>
      </c>
      <c r="D10" s="153"/>
      <c r="E10" s="153"/>
      <c r="F10" s="153"/>
      <c r="G10" s="154"/>
      <c r="H10" s="154"/>
      <c r="I10" s="154"/>
      <c r="J10" s="154"/>
      <c r="K10" s="154"/>
      <c r="L10" s="14" t="s">
        <v>53</v>
      </c>
      <c r="M10" s="14" t="s">
        <v>39</v>
      </c>
      <c r="N10" s="14" t="s">
        <v>40</v>
      </c>
      <c r="O10" s="154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3"/>
    </row>
    <row r="11" spans="1:40" ht="18" customHeight="1" x14ac:dyDescent="0.25">
      <c r="A11" s="21" t="s">
        <v>94</v>
      </c>
      <c r="B11" s="153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174</v>
      </c>
      <c r="N13" s="24" t="s">
        <v>174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174</v>
      </c>
      <c r="Y13" s="24" t="s">
        <v>174</v>
      </c>
      <c r="Z13" s="24" t="s">
        <v>174</v>
      </c>
      <c r="AA13" s="24" t="s">
        <v>174</v>
      </c>
      <c r="AB13" s="24" t="s">
        <v>174</v>
      </c>
      <c r="AC13" s="24" t="s">
        <v>174</v>
      </c>
      <c r="AD13" s="24" t="s">
        <v>174</v>
      </c>
      <c r="AE13" s="24" t="s">
        <v>174</v>
      </c>
      <c r="AF13" s="24" t="s">
        <v>174</v>
      </c>
      <c r="AG13" s="24" t="s">
        <v>174</v>
      </c>
      <c r="AH13" s="24" t="s">
        <v>174</v>
      </c>
      <c r="AI13" s="24" t="s">
        <v>174</v>
      </c>
      <c r="AJ13" s="24" t="s">
        <v>174</v>
      </c>
      <c r="AK13" s="24" t="s">
        <v>174</v>
      </c>
      <c r="AL13" s="24" t="s">
        <v>174</v>
      </c>
      <c r="AM13" s="24" t="s">
        <v>174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174</v>
      </c>
      <c r="B15" s="14" t="s">
        <v>174</v>
      </c>
      <c r="C15" s="14" t="s">
        <v>174</v>
      </c>
      <c r="D15" s="14" t="s">
        <v>174</v>
      </c>
      <c r="E15" s="14" t="s">
        <v>174</v>
      </c>
      <c r="F15" s="14" t="s">
        <v>174</v>
      </c>
      <c r="G15" s="14" t="s">
        <v>174</v>
      </c>
      <c r="H15" s="14" t="s">
        <v>174</v>
      </c>
      <c r="I15" s="14" t="s">
        <v>174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14" t="s">
        <v>174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14" t="s">
        <v>174</v>
      </c>
      <c r="AL15" s="14" t="s">
        <v>174</v>
      </c>
      <c r="AM15" s="14" t="s">
        <v>174</v>
      </c>
      <c r="AN15" s="14" t="s">
        <v>174</v>
      </c>
    </row>
    <row r="16" spans="1:40" s="84" customFormat="1" ht="66" hidden="1" customHeight="1" x14ac:dyDescent="0.25">
      <c r="A16" s="85" t="s">
        <v>108</v>
      </c>
      <c r="B16" s="85"/>
      <c r="C16" s="24" t="s">
        <v>174</v>
      </c>
      <c r="D16" s="24" t="s">
        <v>174</v>
      </c>
      <c r="E16" s="24" t="s">
        <v>174</v>
      </c>
      <c r="F16" s="24" t="s">
        <v>174</v>
      </c>
      <c r="G16" s="24" t="s">
        <v>174</v>
      </c>
      <c r="H16" s="24" t="s">
        <v>174</v>
      </c>
      <c r="I16" s="24" t="s">
        <v>174</v>
      </c>
      <c r="J16" s="24" t="s">
        <v>174</v>
      </c>
      <c r="K16" s="24" t="s">
        <v>174</v>
      </c>
      <c r="L16" s="24" t="s">
        <v>174</v>
      </c>
      <c r="M16" s="24" t="s">
        <v>174</v>
      </c>
      <c r="N16" s="24" t="s">
        <v>174</v>
      </c>
      <c r="O16" s="24" t="s">
        <v>174</v>
      </c>
      <c r="P16" s="24" t="s">
        <v>174</v>
      </c>
      <c r="Q16" s="24" t="s">
        <v>174</v>
      </c>
      <c r="R16" s="24" t="s">
        <v>174</v>
      </c>
      <c r="S16" s="24" t="s">
        <v>174</v>
      </c>
      <c r="T16" s="24" t="s">
        <v>174</v>
      </c>
      <c r="U16" s="24" t="s">
        <v>174</v>
      </c>
      <c r="V16" s="24" t="s">
        <v>174</v>
      </c>
      <c r="W16" s="24" t="s">
        <v>174</v>
      </c>
      <c r="X16" s="24" t="s">
        <v>174</v>
      </c>
      <c r="Y16" s="24" t="s">
        <v>174</v>
      </c>
      <c r="Z16" s="24" t="s">
        <v>174</v>
      </c>
      <c r="AA16" s="24" t="s">
        <v>174</v>
      </c>
      <c r="AB16" s="24" t="s">
        <v>174</v>
      </c>
      <c r="AC16" s="24" t="s">
        <v>174</v>
      </c>
      <c r="AD16" s="24" t="s">
        <v>174</v>
      </c>
      <c r="AE16" s="24" t="s">
        <v>174</v>
      </c>
      <c r="AF16" s="24" t="s">
        <v>174</v>
      </c>
      <c r="AG16" s="24" t="s">
        <v>174</v>
      </c>
      <c r="AH16" s="24" t="s">
        <v>174</v>
      </c>
      <c r="AI16" s="24" t="s">
        <v>174</v>
      </c>
      <c r="AJ16" s="24" t="s">
        <v>174</v>
      </c>
      <c r="AK16" s="24" t="s">
        <v>174</v>
      </c>
      <c r="AL16" s="24" t="s">
        <v>174</v>
      </c>
      <c r="AM16" s="24" t="s">
        <v>174</v>
      </c>
      <c r="AN16" s="24" t="s">
        <v>174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Начальник финасово-экономического управления</v>
      </c>
      <c r="B19" s="139"/>
      <c r="C19" s="139"/>
      <c r="D19" s="146"/>
      <c r="E19" s="146"/>
      <c r="F19" s="172"/>
      <c r="G19" s="172"/>
      <c r="H19" s="139"/>
      <c r="I19" s="140"/>
      <c r="J19" s="140"/>
      <c r="K19" s="172" t="str">
        <f>'Приложение 5'!K14:N14</f>
        <v>Косых Ирина Федоровна</v>
      </c>
      <c r="L19" s="172"/>
      <c r="M19" s="172"/>
      <c r="N19" s="172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70" t="s">
        <v>176</v>
      </c>
      <c r="G20" s="170"/>
      <c r="H20" s="147"/>
      <c r="I20" s="149"/>
      <c r="J20" s="149"/>
      <c r="K20" s="171" t="s">
        <v>175</v>
      </c>
      <c r="L20" s="171"/>
      <c r="M20" s="171"/>
      <c r="N20" s="171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69"/>
      <c r="C22" s="169"/>
      <c r="D22" s="169"/>
      <c r="E22" s="169"/>
      <c r="F22" s="172"/>
      <c r="G22" s="172"/>
      <c r="H22" s="143"/>
      <c r="K22" s="173" t="str">
        <f>'Приложение 3'!K23:N23</f>
        <v>Покладок Наталья Ильинична</v>
      </c>
      <c r="L22" s="173"/>
      <c r="M22" s="173"/>
      <c r="N22" s="173"/>
    </row>
    <row r="23" spans="1:30" s="150" customFormat="1" ht="13.2" x14ac:dyDescent="0.25">
      <c r="A23" s="147"/>
      <c r="B23" s="147"/>
      <c r="C23" s="147"/>
      <c r="D23" s="148"/>
      <c r="E23" s="148"/>
      <c r="F23" s="170" t="s">
        <v>176</v>
      </c>
      <c r="G23" s="170"/>
      <c r="H23" s="147"/>
      <c r="I23" s="149"/>
      <c r="J23" s="149"/>
      <c r="K23" s="171" t="s">
        <v>175</v>
      </c>
      <c r="L23" s="171"/>
      <c r="M23" s="171"/>
      <c r="N23" s="171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01 " января   2023 г.</v>
      </c>
    </row>
  </sheetData>
  <mergeCells count="32"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  <mergeCell ref="A9:A10"/>
    <mergeCell ref="AN9:AN10"/>
    <mergeCell ref="O9:O10"/>
    <mergeCell ref="P9:W9"/>
    <mergeCell ref="G9:G10"/>
    <mergeCell ref="J9:J10"/>
    <mergeCell ref="H9:H10"/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zoomScale="80" zoomScaleNormal="75" zoomScaleSheetLayoutView="80" workbookViewId="0">
      <selection activeCell="D13" sqref="D13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0" t="s">
        <v>141</v>
      </c>
      <c r="O2" s="200"/>
      <c r="P2" s="200"/>
      <c r="Q2" s="200"/>
      <c r="R2" s="200"/>
      <c r="S2" s="200"/>
      <c r="T2" s="63"/>
      <c r="U2" s="63"/>
      <c r="V2" s="63"/>
      <c r="W2" s="63"/>
      <c r="X2" s="63"/>
      <c r="Y2" s="63"/>
      <c r="Z2" s="63"/>
      <c r="AF2" s="196" t="s">
        <v>141</v>
      </c>
      <c r="AG2" s="196"/>
      <c r="AH2" s="196"/>
      <c r="AI2" s="196"/>
      <c r="AJ2" s="196"/>
      <c r="AK2" s="196"/>
    </row>
    <row r="3" spans="1:37" ht="37.5" customHeight="1" x14ac:dyDescent="0.25">
      <c r="A3" s="168" t="s">
        <v>129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198"/>
      <c r="R4" s="199"/>
      <c r="S4" s="199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0" t="s">
        <v>86</v>
      </c>
      <c r="B5" s="160"/>
      <c r="C5" s="160"/>
      <c r="D5" s="167" t="s">
        <v>173</v>
      </c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0" t="str">
        <f>'Приложение 6'!A7:C7</f>
        <v xml:space="preserve">  на " 01 " января  2023 г. </v>
      </c>
      <c r="B7" s="160"/>
      <c r="C7" s="160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3"/>
      <c r="B9" s="153" t="s">
        <v>128</v>
      </c>
      <c r="C9" s="153" t="s">
        <v>131</v>
      </c>
      <c r="D9" s="153" t="s">
        <v>88</v>
      </c>
      <c r="E9" s="153" t="s">
        <v>89</v>
      </c>
      <c r="F9" s="153" t="s">
        <v>132</v>
      </c>
      <c r="G9" s="153" t="s">
        <v>133</v>
      </c>
      <c r="H9" s="153" t="s">
        <v>134</v>
      </c>
      <c r="I9" s="153" t="s">
        <v>2</v>
      </c>
      <c r="J9" s="153"/>
      <c r="K9" s="153"/>
      <c r="L9" s="153" t="s">
        <v>35</v>
      </c>
      <c r="M9" s="153" t="s">
        <v>36</v>
      </c>
      <c r="N9" s="154"/>
      <c r="O9" s="154"/>
      <c r="P9" s="154"/>
      <c r="Q9" s="154"/>
      <c r="R9" s="154"/>
      <c r="S9" s="154"/>
      <c r="T9" s="154"/>
      <c r="U9" s="153" t="s">
        <v>4</v>
      </c>
      <c r="V9" s="153"/>
      <c r="W9" s="153"/>
      <c r="X9" s="153"/>
      <c r="Y9" s="153"/>
      <c r="Z9" s="153"/>
      <c r="AA9" s="153"/>
      <c r="AB9" s="153"/>
      <c r="AC9" s="153" t="s">
        <v>5</v>
      </c>
      <c r="AD9" s="153"/>
      <c r="AE9" s="153"/>
      <c r="AF9" s="153"/>
      <c r="AG9" s="153"/>
      <c r="AH9" s="153"/>
      <c r="AI9" s="153"/>
      <c r="AJ9" s="153"/>
      <c r="AK9" s="153" t="s">
        <v>81</v>
      </c>
    </row>
    <row r="10" spans="1:37" s="69" customFormat="1" ht="94.5" customHeight="1" x14ac:dyDescent="0.25">
      <c r="A10" s="153"/>
      <c r="B10" s="153"/>
      <c r="C10" s="153"/>
      <c r="D10" s="153" t="s">
        <v>37</v>
      </c>
      <c r="E10" s="154"/>
      <c r="F10" s="154"/>
      <c r="G10" s="154"/>
      <c r="H10" s="154"/>
      <c r="I10" s="14" t="s">
        <v>170</v>
      </c>
      <c r="J10" s="14" t="s">
        <v>39</v>
      </c>
      <c r="K10" s="14" t="s">
        <v>40</v>
      </c>
      <c r="L10" s="154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3"/>
    </row>
    <row r="11" spans="1:37" s="69" customFormat="1" ht="18" customHeight="1" x14ac:dyDescent="0.25">
      <c r="A11" s="21" t="s">
        <v>94</v>
      </c>
      <c r="B11" s="153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174</v>
      </c>
      <c r="D13" s="14" t="s">
        <v>174</v>
      </c>
      <c r="E13" s="14" t="s">
        <v>174</v>
      </c>
      <c r="F13" s="14" t="s">
        <v>174</v>
      </c>
      <c r="G13" s="14" t="s">
        <v>174</v>
      </c>
      <c r="H13" s="14" t="s">
        <v>174</v>
      </c>
      <c r="I13" s="14" t="s">
        <v>174</v>
      </c>
      <c r="J13" s="14" t="s">
        <v>174</v>
      </c>
      <c r="K13" s="14" t="s">
        <v>174</v>
      </c>
      <c r="L13" s="14" t="s">
        <v>174</v>
      </c>
      <c r="M13" s="14" t="s">
        <v>174</v>
      </c>
      <c r="N13" s="14" t="s">
        <v>174</v>
      </c>
      <c r="O13" s="14" t="s">
        <v>174</v>
      </c>
      <c r="P13" s="14" t="s">
        <v>174</v>
      </c>
      <c r="Q13" s="14" t="s">
        <v>174</v>
      </c>
      <c r="R13" s="14" t="s">
        <v>174</v>
      </c>
      <c r="S13" s="14" t="s">
        <v>174</v>
      </c>
      <c r="T13" s="14" t="s">
        <v>174</v>
      </c>
      <c r="U13" s="14" t="s">
        <v>174</v>
      </c>
      <c r="V13" s="14" t="s">
        <v>174</v>
      </c>
      <c r="W13" s="14" t="s">
        <v>174</v>
      </c>
      <c r="X13" s="14" t="s">
        <v>174</v>
      </c>
      <c r="Y13" s="14" t="s">
        <v>174</v>
      </c>
      <c r="Z13" s="14" t="s">
        <v>174</v>
      </c>
      <c r="AA13" s="14" t="s">
        <v>174</v>
      </c>
      <c r="AB13" s="14" t="s">
        <v>174</v>
      </c>
      <c r="AC13" s="14" t="s">
        <v>174</v>
      </c>
      <c r="AD13" s="14" t="s">
        <v>174</v>
      </c>
      <c r="AE13" s="14" t="s">
        <v>174</v>
      </c>
      <c r="AF13" s="14" t="s">
        <v>174</v>
      </c>
      <c r="AG13" s="14" t="s">
        <v>174</v>
      </c>
      <c r="AH13" s="14" t="s">
        <v>174</v>
      </c>
      <c r="AI13" s="14" t="s">
        <v>174</v>
      </c>
      <c r="AJ13" s="14" t="s">
        <v>174</v>
      </c>
      <c r="AK13" s="14" t="s">
        <v>174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174</v>
      </c>
      <c r="D14" s="14" t="s">
        <v>174</v>
      </c>
      <c r="E14" s="14" t="s">
        <v>174</v>
      </c>
      <c r="F14" s="14" t="s">
        <v>174</v>
      </c>
      <c r="G14" s="14" t="s">
        <v>174</v>
      </c>
      <c r="H14" s="14" t="s">
        <v>174</v>
      </c>
      <c r="I14" s="14" t="s">
        <v>174</v>
      </c>
      <c r="J14" s="14" t="s">
        <v>174</v>
      </c>
      <c r="K14" s="14" t="s">
        <v>174</v>
      </c>
      <c r="L14" s="14" t="s">
        <v>174</v>
      </c>
      <c r="M14" s="14" t="s">
        <v>174</v>
      </c>
      <c r="N14" s="14" t="s">
        <v>174</v>
      </c>
      <c r="O14" s="14" t="s">
        <v>174</v>
      </c>
      <c r="P14" s="14" t="s">
        <v>174</v>
      </c>
      <c r="Q14" s="14" t="s">
        <v>174</v>
      </c>
      <c r="R14" s="14" t="s">
        <v>174</v>
      </c>
      <c r="S14" s="14" t="s">
        <v>174</v>
      </c>
      <c r="T14" s="14" t="s">
        <v>174</v>
      </c>
      <c r="U14" s="14" t="s">
        <v>174</v>
      </c>
      <c r="V14" s="14" t="s">
        <v>174</v>
      </c>
      <c r="W14" s="14" t="s">
        <v>174</v>
      </c>
      <c r="X14" s="14" t="s">
        <v>174</v>
      </c>
      <c r="Y14" s="14" t="s">
        <v>174</v>
      </c>
      <c r="Z14" s="14" t="s">
        <v>174</v>
      </c>
      <c r="AA14" s="14" t="s">
        <v>174</v>
      </c>
      <c r="AB14" s="14" t="s">
        <v>174</v>
      </c>
      <c r="AC14" s="14" t="s">
        <v>174</v>
      </c>
      <c r="AD14" s="14" t="s">
        <v>174</v>
      </c>
      <c r="AE14" s="14" t="s">
        <v>174</v>
      </c>
      <c r="AF14" s="14" t="s">
        <v>174</v>
      </c>
      <c r="AG14" s="14" t="s">
        <v>174</v>
      </c>
      <c r="AH14" s="14" t="s">
        <v>174</v>
      </c>
      <c r="AI14" s="14" t="s">
        <v>174</v>
      </c>
      <c r="AJ14" s="14" t="s">
        <v>174</v>
      </c>
      <c r="AK14" s="14" t="s">
        <v>174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174</v>
      </c>
      <c r="I15" s="24" t="s">
        <v>122</v>
      </c>
      <c r="J15" s="14" t="s">
        <v>174</v>
      </c>
      <c r="K15" s="14" t="s">
        <v>174</v>
      </c>
      <c r="L15" s="14" t="s">
        <v>174</v>
      </c>
      <c r="M15" s="14" t="s">
        <v>174</v>
      </c>
      <c r="N15" s="14" t="s">
        <v>174</v>
      </c>
      <c r="O15" s="14" t="s">
        <v>174</v>
      </c>
      <c r="P15" s="59" t="s">
        <v>122</v>
      </c>
      <c r="Q15" s="14" t="s">
        <v>174</v>
      </c>
      <c r="R15" s="14" t="s">
        <v>174</v>
      </c>
      <c r="S15" s="14" t="s">
        <v>174</v>
      </c>
      <c r="T15" s="14" t="s">
        <v>174</v>
      </c>
      <c r="U15" s="14" t="s">
        <v>174</v>
      </c>
      <c r="V15" s="14" t="s">
        <v>174</v>
      </c>
      <c r="W15" s="14" t="s">
        <v>174</v>
      </c>
      <c r="X15" s="14" t="s">
        <v>174</v>
      </c>
      <c r="Y15" s="14" t="s">
        <v>174</v>
      </c>
      <c r="Z15" s="14" t="s">
        <v>174</v>
      </c>
      <c r="AA15" s="14" t="s">
        <v>174</v>
      </c>
      <c r="AB15" s="14" t="s">
        <v>174</v>
      </c>
      <c r="AC15" s="14" t="s">
        <v>174</v>
      </c>
      <c r="AD15" s="14" t="s">
        <v>174</v>
      </c>
      <c r="AE15" s="14" t="s">
        <v>174</v>
      </c>
      <c r="AF15" s="14" t="s">
        <v>174</v>
      </c>
      <c r="AG15" s="14" t="s">
        <v>174</v>
      </c>
      <c r="AH15" s="14" t="s">
        <v>174</v>
      </c>
      <c r="AI15" s="14" t="s">
        <v>174</v>
      </c>
      <c r="AJ15" s="14" t="s">
        <v>174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Начальник финасово-экономического управления</v>
      </c>
      <c r="B17" s="139"/>
      <c r="C17" s="139"/>
      <c r="D17" s="146"/>
      <c r="E17" s="146"/>
      <c r="F17" s="172"/>
      <c r="G17" s="172"/>
      <c r="H17" s="139"/>
      <c r="I17" s="140"/>
      <c r="J17" s="140"/>
      <c r="K17" s="172" t="str">
        <f>'Приложение 6'!K19:N19</f>
        <v>Косых Ирина Федоровна</v>
      </c>
      <c r="L17" s="172"/>
      <c r="M17" s="172"/>
      <c r="N17" s="172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70" t="s">
        <v>176</v>
      </c>
      <c r="G18" s="170"/>
      <c r="H18" s="147"/>
      <c r="I18" s="149"/>
      <c r="J18" s="149"/>
      <c r="K18" s="171" t="s">
        <v>175</v>
      </c>
      <c r="L18" s="171"/>
      <c r="M18" s="171"/>
      <c r="N18" s="171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69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69"/>
      <c r="C20" s="169"/>
      <c r="D20" s="169"/>
      <c r="E20" s="169"/>
      <c r="F20" s="172"/>
      <c r="G20" s="172"/>
      <c r="H20" s="143"/>
      <c r="K20" s="173" t="str">
        <f>'Приложение 3'!K23:N23</f>
        <v>Покладок Наталья Ильинична</v>
      </c>
      <c r="L20" s="173"/>
      <c r="M20" s="173"/>
      <c r="N20" s="173"/>
    </row>
    <row r="21" spans="1:30" s="150" customFormat="1" ht="13.2" x14ac:dyDescent="0.25">
      <c r="A21" s="147"/>
      <c r="B21" s="147"/>
      <c r="C21" s="147"/>
      <c r="D21" s="148"/>
      <c r="E21" s="148"/>
      <c r="F21" s="170" t="s">
        <v>176</v>
      </c>
      <c r="G21" s="170"/>
      <c r="H21" s="147"/>
      <c r="I21" s="149"/>
      <c r="J21" s="149"/>
      <c r="K21" s="171" t="s">
        <v>175</v>
      </c>
      <c r="L21" s="171"/>
      <c r="M21" s="171"/>
      <c r="N21" s="171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01 " января   2023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  <mergeCell ref="U9:AB9"/>
    <mergeCell ref="E9:E10"/>
    <mergeCell ref="D9:D10"/>
    <mergeCell ref="B9:B11"/>
    <mergeCell ref="A7:C7"/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</mergeCells>
  <pageMargins left="0.17" right="0.17" top="0.74803149606299213" bottom="0.51181102362204722" header="0.51181102362204722" footer="0.51181102362204722"/>
  <pageSetup paperSize="9" scale="64" fitToWidth="2" orientation="landscape" horizontalDpi="4294967295" verticalDpi="4294967295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2023-01-09T17:15:48Z</cp:lastPrinted>
  <dcterms:created xsi:type="dcterms:W3CDTF">2010-09-28T03:15:24Z</dcterms:created>
  <dcterms:modified xsi:type="dcterms:W3CDTF">2023-01-09T17:15:51Z</dcterms:modified>
</cp:coreProperties>
</file>