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<sst xmlns="http://schemas.openxmlformats.org/spreadsheetml/2006/main" count="1114" uniqueCount="184">
  <si>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</si>
  <si>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</si>
  <si>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</si>
  <si>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</si>
  <si>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</si>
  <si>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</si>
  <si>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</si>
  <si>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</si>
  <si>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</si>
  <si>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</si>
  <si>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</si>
  <si>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</si>
  <si>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</si>
  <si>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</si>
  <si>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</si>
  <si>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</si>
  <si>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</si>
  <si>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</si>
  <si>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</si>
  <si>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</si>
  <si>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</si>
  <si>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</si>
  <si>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</si>
  <si>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</si>
  <si>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</si>
  <si>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</si>
  <si>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</si>
  <si>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</si>
  <si>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</si>
  <si>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</si>
  <si>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</si>
  <si>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</si>
  <si>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</si>
  <si>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</si>
  <si>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</si>
  <si>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</si>
  <si>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</si>
  <si>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</si>
  <si>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</si>
  <si>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</si>
  <si>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</si>
  <si>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</si>
  <si>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</si>
  <si>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</si>
  <si>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</si>
  <si>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</si>
  <si>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</si>
  <si>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</si>
  <si>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</si>
  <si>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</si>
  <si>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</si>
  <si>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</si>
  <si>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</si>
  <si>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</si>
  <si>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</si>
  <si>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</si>
  <si>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</si>
  <si>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</si>
  <si>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</si>
  <si>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</si>
  <si>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</si>
  <si>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</si>
  <si>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</si>
  <si>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</si>
  <si>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</si>
  <si>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</si>
  <si>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</si>
  <si>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</si>
  <si>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</si>
  <si>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</si>
  <si>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</si>
  <si>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</si>
  <si>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</si>
  <si>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</si>
  <si>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</si>
  <si>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</si>
  <si>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</si>
  <si>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</si>
  <si>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</si>
  <si>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</si>
  <si>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</si>
  <si>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</si>
  <si>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</si>
  <si>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</si>
  <si>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</si>
  <si>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</si>
  <si>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</si>
  <si>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</si>
  <si>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</si>
  <si>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</si>
  <si>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</si>
  <si>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</si>
  <si>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</si>
  <si>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</si>
  <si>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</si>
  <si>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</si>
  <si>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</si>
  <si>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</si>
  <si>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</si>
  <si>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</si>
  <si>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</si>
  <si>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</si>
  <si>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</si>
  <si>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</si>
  <si>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</si>
  <si>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</si>
  <si>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</si>
  <si>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</si>
  <si>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</si>
  <si>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</si>
  <si>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</si>
  <si>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</si>
  <si>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</si>
  <si>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</si>
  <si>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</si>
  <si>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</si>
  <si>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</si>
  <si>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</si>
  <si>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</si>
  <si>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</si>
  <si>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</si>
  <si>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</si>
  <si>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</si>
  <si>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</si>
  <si>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</si>
  <si>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</si>
  <si>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</si>
  <si>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</si>
  <si>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</si>
  <si>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</si>
  <si>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</si>
  <si>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</si>
  <si>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</si>
  <si>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</si>
  <si>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</si>
  <si>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</si>
  <si>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</si>
  <si>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</si>
  <si>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</si>
  <si>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</si>
  <si>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</si>
  <si>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</si>
  <si>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</si>
  <si>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</si>
  <si>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</si>
  <si>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</si>
  <si>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</si>
  <si>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</si>
  <si>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</si>
  <si>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</si>
  <si>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</si>
  <si>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</si>
  <si>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</si>
  <si>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</si>
  <si>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</si>
  <si>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</si>
  <si>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</si>
  <si>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</si>
  <si>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</si>
  <si>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</si>
  <si>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</si>
  <si>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</si>
  <si>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</si>
  <si>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</si>
  <si>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</si>
  <si>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</si>
  <si>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</si>
  <si>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</si>
  <si>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</si>
  <si>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</si>
  <si>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</si>
  <si>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</si>
  <si>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</si>
  <si>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</si>
  <si>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</si>
  <si>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</si>
  <si>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</si>
  <si>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</si>
  <si>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Покладок Наталья Ильинична</t>
  </si>
  <si>
    <t>Косых Ирина Федоровна</t>
  </si>
  <si>
    <t>Начальник финасово-экономического управления</t>
  </si>
  <si>
    <t>Заместитель начальника финасово-экономического управления, начальник отдела по учету и отчетности</t>
  </si>
  <si>
    <t xml:space="preserve">  на " 01 " января  2023 г. </t>
  </si>
  <si>
    <t>" 01 " января 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</si>
</sst>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5" t="s">
        <v>156</v>
      </c>
      <c r="AC2" s="155"/>
      <c r="AD2" s="155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6" t="s">
        <v>177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6" t="s">
        <v>182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3" t="s">
        <v>0</v>
      </c>
      <c r="B7" s="153" t="s">
        <v>95</v>
      </c>
      <c r="C7" s="153" t="s">
        <v>1</v>
      </c>
      <c r="D7" s="153" t="s">
        <v>2</v>
      </c>
      <c r="E7" s="153"/>
      <c r="F7" s="153" t="s">
        <v>92</v>
      </c>
      <c r="G7" s="153" t="s">
        <v>3</v>
      </c>
      <c r="H7" s="153"/>
      <c r="I7" s="153"/>
      <c r="J7" s="153"/>
      <c r="K7" s="153"/>
      <c r="L7" s="153"/>
      <c r="M7" s="154"/>
      <c r="N7" s="153" t="s">
        <v>4</v>
      </c>
      <c r="O7" s="153"/>
      <c r="P7" s="153"/>
      <c r="Q7" s="153"/>
      <c r="R7" s="153"/>
      <c r="S7" s="153"/>
      <c r="T7" s="153"/>
      <c r="U7" s="154"/>
      <c r="V7" s="153" t="s">
        <v>5</v>
      </c>
      <c r="W7" s="153"/>
      <c r="X7" s="153"/>
      <c r="Y7" s="153"/>
      <c r="Z7" s="153"/>
      <c r="AA7" s="153"/>
      <c r="AB7" s="153"/>
      <c r="AC7" s="154"/>
      <c r="AD7" s="153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4"/>
      <c r="B8" s="153"/>
      <c r="C8" s="153"/>
      <c r="D8" s="14" t="s">
        <v>39</v>
      </c>
      <c r="E8" s="14" t="s">
        <v>164</v>
      </c>
      <c r="F8" s="153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3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3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F18" sqref="F18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17.109375" style="29" customWidth="1"/>
    <col min="7" max="16384" width="9.109375" style="29"/>
  </cols>
  <sheetData>
    <row r="1" spans="1:29" x14ac:dyDescent="0.25">
      <c r="D1" s="157" t="s">
        <v>157</v>
      </c>
      <c r="E1" s="158"/>
      <c r="F1" s="28"/>
    </row>
    <row r="2" spans="1:29" x14ac:dyDescent="0.25">
      <c r="A2" s="159" t="s">
        <v>162</v>
      </c>
      <c r="B2" s="159"/>
      <c r="C2" s="159"/>
      <c r="D2" s="159"/>
      <c r="E2" s="159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4" t="s">
        <v>173</v>
      </c>
      <c r="C4" s="164"/>
      <c r="D4" s="164"/>
      <c r="E4" s="164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0" t="str">
        <f>'Приложение 1'!A5:N5</f>
        <v xml:space="preserve">  на " 01 " января  2023 г. </v>
      </c>
      <c r="B5" s="16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1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2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3"/>
      <c r="R21" s="163"/>
      <c r="S21" s="163"/>
      <c r="T21" s="163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A27" sqref="A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5" t="s">
        <v>158</v>
      </c>
      <c r="R3" s="166"/>
      <c r="S3" s="166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7" t="s">
        <v>158</v>
      </c>
      <c r="AJ3" s="158"/>
      <c r="AK3" s="158"/>
    </row>
    <row r="4" spans="1:37" ht="18" customHeight="1" x14ac:dyDescent="0.25">
      <c r="A4" s="168" t="s">
        <v>93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0" t="s">
        <v>86</v>
      </c>
      <c r="B6" s="160"/>
      <c r="C6" s="160"/>
      <c r="D6" s="167" t="s">
        <v>173</v>
      </c>
      <c r="E6" s="167"/>
      <c r="F6" s="167"/>
      <c r="G6" s="167"/>
      <c r="H6" s="167"/>
      <c r="I6" s="167"/>
      <c r="J6" s="167"/>
      <c r="K6" s="167"/>
      <c r="L6" s="167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0" t="str">
        <f>'Приложение 2'!A5:B5</f>
        <v xml:space="preserve">  на " 01 " января  2023 г. </v>
      </c>
      <c r="B8" s="160"/>
      <c r="C8" s="16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3" t="s">
        <v>29</v>
      </c>
      <c r="B11" s="153" t="s">
        <v>95</v>
      </c>
      <c r="C11" s="153" t="s">
        <v>27</v>
      </c>
      <c r="D11" s="153" t="s">
        <v>28</v>
      </c>
      <c r="E11" s="153" t="s">
        <v>30</v>
      </c>
      <c r="F11" s="153" t="s">
        <v>31</v>
      </c>
      <c r="G11" s="153" t="s">
        <v>32</v>
      </c>
      <c r="H11" s="153" t="s">
        <v>33</v>
      </c>
      <c r="I11" s="153" t="s">
        <v>34</v>
      </c>
      <c r="J11" s="14" t="s">
        <v>2</v>
      </c>
      <c r="K11" s="14"/>
      <c r="L11" s="14"/>
      <c r="M11" s="153" t="s">
        <v>35</v>
      </c>
      <c r="N11" s="154" t="s">
        <v>36</v>
      </c>
      <c r="O11" s="154"/>
      <c r="P11" s="154"/>
      <c r="Q11" s="154"/>
      <c r="R11" s="154"/>
      <c r="S11" s="154"/>
      <c r="T11" s="154"/>
      <c r="U11" s="153" t="s">
        <v>4</v>
      </c>
      <c r="V11" s="153"/>
      <c r="W11" s="153"/>
      <c r="X11" s="153"/>
      <c r="Y11" s="153"/>
      <c r="Z11" s="153"/>
      <c r="AA11" s="153"/>
      <c r="AB11" s="154"/>
      <c r="AC11" s="153" t="s">
        <v>5</v>
      </c>
      <c r="AD11" s="153"/>
      <c r="AE11" s="153"/>
      <c r="AF11" s="153"/>
      <c r="AG11" s="153"/>
      <c r="AH11" s="153"/>
      <c r="AI11" s="153"/>
      <c r="AJ11" s="154"/>
      <c r="AK11" s="153" t="s">
        <v>6</v>
      </c>
    </row>
    <row r="12" spans="1:37" ht="104.25" customHeight="1" x14ac:dyDescent="0.25">
      <c r="A12" s="153"/>
      <c r="B12" s="153"/>
      <c r="C12" s="153" t="s">
        <v>37</v>
      </c>
      <c r="D12" s="153" t="s">
        <v>37</v>
      </c>
      <c r="E12" s="154"/>
      <c r="F12" s="153"/>
      <c r="G12" s="153"/>
      <c r="H12" s="154"/>
      <c r="I12" s="154"/>
      <c r="J12" s="14" t="s">
        <v>38</v>
      </c>
      <c r="K12" s="14" t="s">
        <v>39</v>
      </c>
      <c r="L12" s="14" t="s">
        <v>40</v>
      </c>
      <c r="M12" s="154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3"/>
    </row>
    <row r="13" spans="1:37" ht="15" customHeight="1" x14ac:dyDescent="0.25">
      <c r="A13" s="56" t="s">
        <v>94</v>
      </c>
      <c r="B13" s="153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179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169" t="s">
        <v>181</v>
      </c>
      <c r="B23" s="169"/>
      <c r="C23" s="169"/>
      <c r="D23" s="169"/>
      <c r="E23" s="169"/>
      <c r="F23" s="172"/>
      <c r="G23" s="172"/>
      <c r="H23" s="143"/>
      <c r="K23" s="173" t="s">
        <v>178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176</v>
      </c>
      <c r="G24" s="170"/>
      <c r="H24" s="147"/>
      <c r="I24" s="149"/>
      <c r="J24" s="149"/>
      <c r="K24" s="171" t="s">
        <v>175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9"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H29" sqref="H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0" t="s">
        <v>86</v>
      </c>
      <c r="B4" s="160"/>
      <c r="C4" s="160"/>
      <c r="D4" s="167" t="s">
        <v>173</v>
      </c>
      <c r="E4" s="167"/>
      <c r="F4" s="167"/>
      <c r="G4" s="167"/>
      <c r="H4" s="167"/>
      <c r="I4" s="167"/>
      <c r="J4" s="167"/>
      <c r="K4" s="167"/>
      <c r="L4" s="167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0" t="str">
        <f>'Приложение 3'!A8:C8</f>
        <v xml:space="preserve">  на " 01 " января  2023 г. </v>
      </c>
      <c r="B5" s="160"/>
      <c r="C5" s="160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3" t="s">
        <v>146</v>
      </c>
      <c r="B6" s="153" t="s">
        <v>95</v>
      </c>
      <c r="C6" s="153" t="s">
        <v>147</v>
      </c>
      <c r="D6" s="153" t="s">
        <v>148</v>
      </c>
      <c r="E6" s="153" t="s">
        <v>149</v>
      </c>
      <c r="F6" s="153" t="s">
        <v>150</v>
      </c>
      <c r="G6" s="153" t="s">
        <v>151</v>
      </c>
      <c r="H6" s="153" t="s">
        <v>152</v>
      </c>
      <c r="I6" s="153" t="s">
        <v>153</v>
      </c>
      <c r="J6" s="153" t="s">
        <v>49</v>
      </c>
      <c r="K6" s="153" t="s">
        <v>51</v>
      </c>
      <c r="L6" s="153" t="s">
        <v>143</v>
      </c>
      <c r="M6" s="153" t="s">
        <v>2</v>
      </c>
      <c r="N6" s="153"/>
      <c r="O6" s="153"/>
      <c r="P6" s="153"/>
      <c r="Q6" s="177" t="s">
        <v>52</v>
      </c>
      <c r="R6" s="178"/>
      <c r="S6" s="178"/>
      <c r="T6" s="178"/>
      <c r="U6" s="178"/>
      <c r="V6" s="178"/>
      <c r="W6" s="178"/>
      <c r="X6" s="178"/>
      <c r="Y6" s="153" t="s">
        <v>4</v>
      </c>
      <c r="Z6" s="153"/>
      <c r="AA6" s="153"/>
      <c r="AB6" s="153"/>
      <c r="AC6" s="153"/>
      <c r="AD6" s="153"/>
      <c r="AE6" s="153"/>
      <c r="AF6" s="154"/>
      <c r="AG6" s="153" t="s">
        <v>5</v>
      </c>
      <c r="AH6" s="153"/>
      <c r="AI6" s="153"/>
      <c r="AJ6" s="153"/>
      <c r="AK6" s="153"/>
      <c r="AL6" s="153"/>
      <c r="AM6" s="153"/>
      <c r="AN6" s="154"/>
      <c r="AO6" s="153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3"/>
      <c r="B7" s="153"/>
      <c r="C7" s="153" t="s">
        <v>37</v>
      </c>
      <c r="D7" s="153"/>
      <c r="E7" s="153"/>
      <c r="F7" s="153"/>
      <c r="G7" s="153"/>
      <c r="H7" s="153"/>
      <c r="I7" s="153"/>
      <c r="J7" s="153"/>
      <c r="K7" s="153"/>
      <c r="L7" s="153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3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3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Начальник финасово-экономического управления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Косых Ирина Федоровна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176</v>
      </c>
      <c r="G17" s="170"/>
      <c r="H17" s="147"/>
      <c r="I17" s="149"/>
      <c r="J17" s="149"/>
      <c r="K17" s="171" t="s">
        <v>175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69"/>
      <c r="C19" s="169"/>
      <c r="D19" s="169"/>
      <c r="E19" s="169"/>
      <c r="F19" s="172"/>
      <c r="G19" s="172"/>
      <c r="H19" s="143"/>
      <c r="K19" s="173" t="str">
        <f>'Приложение 3'!K23:N23</f>
        <v>Покладок Наталья Ильинична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01 " января   2023 г.</v>
      </c>
    </row>
  </sheetData>
  <mergeCells count="32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E28" sqref="E28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января  2023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Начальник финасово-экономического управления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Косых Ирина Федоровна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176</v>
      </c>
      <c r="G15" s="170"/>
      <c r="H15" s="147"/>
      <c r="I15" s="149"/>
      <c r="J15" s="149"/>
      <c r="K15" s="171" t="s">
        <v>175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69"/>
      <c r="C17" s="169"/>
      <c r="D17" s="169"/>
      <c r="E17" s="169"/>
      <c r="F17" s="172"/>
      <c r="G17" s="172"/>
      <c r="H17" s="143"/>
      <c r="K17" s="173" t="str">
        <f xml:space="preserve"> 'Приложение 3'!K23:N23</f>
        <v>Покладок Наталья Ильинична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01 " января   2023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Q19" sqref="Q19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0" t="s">
        <v>86</v>
      </c>
      <c r="B5" s="160"/>
      <c r="C5" s="160"/>
      <c r="D5" s="167" t="s">
        <v>173</v>
      </c>
      <c r="E5" s="167"/>
      <c r="F5" s="167"/>
      <c r="G5" s="167"/>
      <c r="H5" s="167"/>
      <c r="I5" s="167"/>
      <c r="J5" s="167"/>
      <c r="K5" s="167"/>
      <c r="L5" s="167"/>
      <c r="M5" s="167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0" t="str">
        <f>'Приложение 5'!A5:C5</f>
        <v xml:space="preserve">  на " 01 " января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3" t="s">
        <v>73</v>
      </c>
      <c r="B9" s="153" t="s">
        <v>128</v>
      </c>
      <c r="C9" s="153" t="s">
        <v>71</v>
      </c>
      <c r="D9" s="153" t="s">
        <v>72</v>
      </c>
      <c r="E9" s="153" t="s">
        <v>74</v>
      </c>
      <c r="F9" s="153" t="s">
        <v>75</v>
      </c>
      <c r="G9" s="153" t="s">
        <v>76</v>
      </c>
      <c r="H9" s="153" t="s">
        <v>77</v>
      </c>
      <c r="I9" s="153" t="s">
        <v>78</v>
      </c>
      <c r="J9" s="153" t="s">
        <v>79</v>
      </c>
      <c r="K9" s="153" t="s">
        <v>80</v>
      </c>
      <c r="L9" s="153" t="s">
        <v>2</v>
      </c>
      <c r="M9" s="153"/>
      <c r="N9" s="153"/>
      <c r="O9" s="153" t="s">
        <v>35</v>
      </c>
      <c r="P9" s="153" t="s">
        <v>36</v>
      </c>
      <c r="Q9" s="154"/>
      <c r="R9" s="154"/>
      <c r="S9" s="154"/>
      <c r="T9" s="154"/>
      <c r="U9" s="154"/>
      <c r="V9" s="154"/>
      <c r="W9" s="154"/>
      <c r="X9" s="153" t="s">
        <v>4</v>
      </c>
      <c r="Y9" s="153"/>
      <c r="Z9" s="153"/>
      <c r="AA9" s="153"/>
      <c r="AB9" s="153"/>
      <c r="AC9" s="153"/>
      <c r="AD9" s="153"/>
      <c r="AE9" s="153"/>
      <c r="AF9" s="153" t="s">
        <v>5</v>
      </c>
      <c r="AG9" s="153"/>
      <c r="AH9" s="153"/>
      <c r="AI9" s="153"/>
      <c r="AJ9" s="153"/>
      <c r="AK9" s="153"/>
      <c r="AL9" s="153"/>
      <c r="AM9" s="153"/>
      <c r="AN9" s="153" t="s">
        <v>81</v>
      </c>
    </row>
    <row r="10" spans="1:40" ht="96.75" customHeight="1" x14ac:dyDescent="0.25">
      <c r="A10" s="153"/>
      <c r="B10" s="153"/>
      <c r="C10" s="153" t="s">
        <v>37</v>
      </c>
      <c r="D10" s="153"/>
      <c r="E10" s="153"/>
      <c r="F10" s="153"/>
      <c r="G10" s="154"/>
      <c r="H10" s="154"/>
      <c r="I10" s="154"/>
      <c r="J10" s="154"/>
      <c r="K10" s="154"/>
      <c r="L10" s="14" t="s">
        <v>53</v>
      </c>
      <c r="M10" s="14" t="s">
        <v>39</v>
      </c>
      <c r="N10" s="14" t="s">
        <v>40</v>
      </c>
      <c r="O10" s="154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3"/>
    </row>
    <row r="11" spans="1:40" ht="18" customHeight="1" x14ac:dyDescent="0.25">
      <c r="A11" s="21" t="s">
        <v>94</v>
      </c>
      <c r="B11" s="153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Начальник финасово-экономического управления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Косых Ирина Федоровна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176</v>
      </c>
      <c r="G20" s="170"/>
      <c r="H20" s="147"/>
      <c r="I20" s="149"/>
      <c r="J20" s="149"/>
      <c r="K20" s="171" t="s">
        <v>175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69"/>
      <c r="C22" s="169"/>
      <c r="D22" s="169"/>
      <c r="E22" s="169"/>
      <c r="F22" s="172"/>
      <c r="G22" s="172"/>
      <c r="H22" s="143"/>
      <c r="K22" s="173" t="str">
        <f>'Приложение 3'!K23:N23</f>
        <v>Покладок Наталья Ильинична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176</v>
      </c>
      <c r="G23" s="170"/>
      <c r="H23" s="147"/>
      <c r="I23" s="149"/>
      <c r="J23" s="149"/>
      <c r="K23" s="171" t="s">
        <v>175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01 " января   2023 г.</v>
      </c>
    </row>
  </sheetData>
  <mergeCells count="32"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D13" sqref="D13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8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0" t="s">
        <v>86</v>
      </c>
      <c r="B5" s="160"/>
      <c r="C5" s="160"/>
      <c r="D5" s="167" t="s">
        <v>173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0" t="str">
        <f>'Приложение 6'!A7:C7</f>
        <v xml:space="preserve">  на " 01 " января  2023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3"/>
      <c r="B9" s="153" t="s">
        <v>128</v>
      </c>
      <c r="C9" s="153" t="s">
        <v>131</v>
      </c>
      <c r="D9" s="153" t="s">
        <v>88</v>
      </c>
      <c r="E9" s="153" t="s">
        <v>89</v>
      </c>
      <c r="F9" s="153" t="s">
        <v>132</v>
      </c>
      <c r="G9" s="153" t="s">
        <v>133</v>
      </c>
      <c r="H9" s="153" t="s">
        <v>134</v>
      </c>
      <c r="I9" s="153" t="s">
        <v>2</v>
      </c>
      <c r="J9" s="153"/>
      <c r="K9" s="153"/>
      <c r="L9" s="153" t="s">
        <v>35</v>
      </c>
      <c r="M9" s="153" t="s">
        <v>36</v>
      </c>
      <c r="N9" s="154"/>
      <c r="O9" s="154"/>
      <c r="P9" s="154"/>
      <c r="Q9" s="154"/>
      <c r="R9" s="154"/>
      <c r="S9" s="154"/>
      <c r="T9" s="154"/>
      <c r="U9" s="153" t="s">
        <v>4</v>
      </c>
      <c r="V9" s="153"/>
      <c r="W9" s="153"/>
      <c r="X9" s="153"/>
      <c r="Y9" s="153"/>
      <c r="Z9" s="153"/>
      <c r="AA9" s="153"/>
      <c r="AB9" s="153"/>
      <c r="AC9" s="153" t="s">
        <v>5</v>
      </c>
      <c r="AD9" s="153"/>
      <c r="AE9" s="153"/>
      <c r="AF9" s="153"/>
      <c r="AG9" s="153"/>
      <c r="AH9" s="153"/>
      <c r="AI9" s="153"/>
      <c r="AJ9" s="153"/>
      <c r="AK9" s="153" t="s">
        <v>81</v>
      </c>
    </row>
    <row r="10" spans="1:37" s="69" customFormat="1" ht="94.5" customHeight="1" x14ac:dyDescent="0.25">
      <c r="A10" s="153"/>
      <c r="B10" s="153"/>
      <c r="C10" s="153"/>
      <c r="D10" s="153" t="s">
        <v>37</v>
      </c>
      <c r="E10" s="154"/>
      <c r="F10" s="154"/>
      <c r="G10" s="154"/>
      <c r="H10" s="154"/>
      <c r="I10" s="14" t="s">
        <v>170</v>
      </c>
      <c r="J10" s="14" t="s">
        <v>39</v>
      </c>
      <c r="K10" s="14" t="s">
        <v>40</v>
      </c>
      <c r="L10" s="154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3"/>
    </row>
    <row r="11" spans="1:37" s="69" customFormat="1" ht="18" customHeight="1" x14ac:dyDescent="0.25">
      <c r="A11" s="21" t="s">
        <v>94</v>
      </c>
      <c r="B11" s="153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Начальник финасово-экономического управления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Косых Ирина Федоровна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176</v>
      </c>
      <c r="G18" s="170"/>
      <c r="H18" s="147"/>
      <c r="I18" s="149"/>
      <c r="J18" s="149"/>
      <c r="K18" s="171" t="s">
        <v>175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169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69"/>
      <c r="C20" s="169"/>
      <c r="D20" s="169"/>
      <c r="E20" s="169"/>
      <c r="F20" s="172"/>
      <c r="G20" s="172"/>
      <c r="H20" s="143"/>
      <c r="K20" s="173" t="str">
        <f>'Приложение 3'!K23:N23</f>
        <v>Покладок Наталья Ильинична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176</v>
      </c>
      <c r="G21" s="170"/>
      <c r="H21" s="147"/>
      <c r="I21" s="149"/>
      <c r="J21" s="149"/>
      <c r="K21" s="171" t="s">
        <v>175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01 " января   2023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2023-01-09T17:15:48Z</cp:lastPrinted>
  <dcterms:created xsi:type="dcterms:W3CDTF">2010-09-28T03:15:24Z</dcterms:created>
  <dcterms:modified xsi:type="dcterms:W3CDTF">2023-01-09T17:15:51Z</dcterms:modified>
</cp:coreProperties>
</file>